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Deltagarlista" sheetId="1" r:id="rId1"/>
    <sheet name="Laguppdela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<sst xmlns="http://schemas.openxmlformats.org/spreadsheetml/2006/main" count="131" uniqueCount="41">
  <si>
    <t>Rorsman</t>
  </si>
  <si>
    <t>Båttyp</t>
  </si>
  <si>
    <t>Segelnr</t>
  </si>
  <si>
    <t>Klubb</t>
  </si>
  <si>
    <t>Mål tid</t>
  </si>
  <si>
    <t>Seglad tid</t>
  </si>
  <si>
    <t xml:space="preserve">Korr tid </t>
  </si>
  <si>
    <t>Plac.</t>
  </si>
  <si>
    <t>SSSv</t>
  </si>
  <si>
    <t>SRS-tal</t>
  </si>
  <si>
    <t>US</t>
  </si>
  <si>
    <t>Start tid</t>
  </si>
  <si>
    <t>M30</t>
  </si>
  <si>
    <t>Datum</t>
  </si>
  <si>
    <t>Lars Söderlund</t>
  </si>
  <si>
    <t>Elan 333</t>
  </si>
  <si>
    <t>BSL</t>
  </si>
  <si>
    <t>Mikael Jansson</t>
  </si>
  <si>
    <t>SSA</t>
  </si>
  <si>
    <t>Anders Grinneby</t>
  </si>
  <si>
    <t>Smaragd</t>
  </si>
  <si>
    <t>Ola Jeppson</t>
  </si>
  <si>
    <t>NF</t>
  </si>
  <si>
    <t>Stefan Bergqvist</t>
  </si>
  <si>
    <t>KSK</t>
  </si>
  <si>
    <t>L-G Birgersson</t>
  </si>
  <si>
    <t>Avance 36</t>
  </si>
  <si>
    <t>Johan Hagman</t>
  </si>
  <si>
    <t>Maxi racer</t>
  </si>
  <si>
    <t>SSSv junior team</t>
  </si>
  <si>
    <t>C55</t>
  </si>
  <si>
    <t>Johan Stålhammar</t>
  </si>
  <si>
    <t>Express</t>
  </si>
  <si>
    <t>Leif Englund</t>
  </si>
  <si>
    <t>Dehler 34</t>
  </si>
  <si>
    <t>Fredrik Edberg</t>
  </si>
  <si>
    <t>Diva 35</t>
  </si>
  <si>
    <t>DNF</t>
  </si>
  <si>
    <t>SSSv Lag 2</t>
  </si>
  <si>
    <t>SSSv Lag 1</t>
  </si>
  <si>
    <t>Västerås alians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</si>
</sst>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9"/>
      <name val="Verdana"/>
      <family val="2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21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</cellXfs>
  <cellStyles count="8">
    <cellStyle name="Normal" xfId="0"/>
    <cellStyle name="Följde hyperlänken" xfId="15"/>
    <cellStyle name="Hyperlä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workbookViewId="0" topLeftCell="A1">
      <selection activeCell="H15" sqref="H15"/>
    </sheetView>
  </sheetViews>
  <sheetFormatPr defaultColWidth="9.140625" defaultRowHeight="12.75"/>
  <cols>
    <col min="2" max="2" width="17.00390625" style="0" bestFit="1" customWidth="1"/>
    <col min="3" max="3" width="12.140625" style="0" bestFit="1" customWidth="1"/>
    <col min="4" max="4" width="9.00390625" style="0" bestFit="1" customWidth="1"/>
    <col min="5" max="5" width="6.57421875" style="0" bestFit="1" customWidth="1"/>
    <col min="6" max="6" width="8.421875" style="0" bestFit="1" customWidth="1"/>
    <col min="7" max="7" width="8.421875" style="0" customWidth="1"/>
    <col min="8" max="10" width="17.28125" style="0" customWidth="1"/>
    <col min="11" max="11" width="5.8515625" style="0" bestFit="1" customWidth="1"/>
  </cols>
  <sheetData>
    <row r="1" spans="3:4" ht="12.75">
      <c r="C1" t="s">
        <v>13</v>
      </c>
      <c r="D1">
        <v>20110820</v>
      </c>
    </row>
    <row r="2" spans="3:4" ht="12.75">
      <c r="C2" t="s">
        <v>11</v>
      </c>
      <c r="D2" s="22">
        <v>0.6125</v>
      </c>
    </row>
    <row r="3" ht="10.5" customHeight="1"/>
    <row r="4" spans="2:11" ht="12.75">
      <c r="B4" s="1" t="s">
        <v>0</v>
      </c>
      <c r="C4" s="2" t="s">
        <v>1</v>
      </c>
      <c r="D4" s="2" t="s">
        <v>2</v>
      </c>
      <c r="E4" s="2" t="s">
        <v>3</v>
      </c>
      <c r="F4" s="2" t="s">
        <v>9</v>
      </c>
      <c r="G4" s="2" t="s">
        <v>10</v>
      </c>
      <c r="H4" s="2" t="s">
        <v>4</v>
      </c>
      <c r="I4" s="3" t="s">
        <v>5</v>
      </c>
      <c r="J4" s="4" t="s">
        <v>6</v>
      </c>
      <c r="K4" s="2" t="s">
        <v>7</v>
      </c>
    </row>
    <row r="5" spans="2:11" ht="21" customHeight="1">
      <c r="B5" s="5" t="s">
        <v>14</v>
      </c>
      <c r="C5" s="6" t="s">
        <v>15</v>
      </c>
      <c r="D5" s="6">
        <v>369</v>
      </c>
      <c r="E5" s="6" t="s">
        <v>16</v>
      </c>
      <c r="F5" s="6">
        <v>1.18</v>
      </c>
      <c r="G5" s="6"/>
      <c r="H5" s="7">
        <v>0.6582986111111111</v>
      </c>
      <c r="I5" s="7">
        <f>H5-$D$2</f>
        <v>0.045798611111111054</v>
      </c>
      <c r="J5" s="8">
        <f aca="true" t="shared" si="0" ref="J5:J15">F5*I5</f>
        <v>0.05404236111111104</v>
      </c>
      <c r="K5" s="13">
        <v>1</v>
      </c>
    </row>
    <row r="6" spans="2:11" ht="21" customHeight="1">
      <c r="B6" s="5" t="s">
        <v>17</v>
      </c>
      <c r="C6" s="6" t="s">
        <v>12</v>
      </c>
      <c r="D6" s="6">
        <v>3</v>
      </c>
      <c r="E6" s="6" t="s">
        <v>18</v>
      </c>
      <c r="F6" s="6">
        <v>1.14</v>
      </c>
      <c r="G6" s="14"/>
      <c r="H6" s="11">
        <v>0.6647569444444444</v>
      </c>
      <c r="I6" s="7">
        <f aca="true" t="shared" si="1" ref="I6:I15">H6-$D$2</f>
        <v>0.0522569444444444</v>
      </c>
      <c r="J6" s="8">
        <f t="shared" si="0"/>
        <v>0.05957291666666661</v>
      </c>
      <c r="K6" s="6">
        <v>9</v>
      </c>
    </row>
    <row r="7" spans="2:11" ht="21" customHeight="1">
      <c r="B7" s="9" t="s">
        <v>19</v>
      </c>
      <c r="C7" s="10" t="s">
        <v>20</v>
      </c>
      <c r="D7" s="10">
        <v>196</v>
      </c>
      <c r="E7" s="10" t="s">
        <v>18</v>
      </c>
      <c r="F7" s="12">
        <v>1.19</v>
      </c>
      <c r="G7" s="12"/>
      <c r="H7" s="11">
        <v>0.6605671296296296</v>
      </c>
      <c r="I7" s="7">
        <f t="shared" si="1"/>
        <v>0.04806712962962956</v>
      </c>
      <c r="J7" s="8">
        <f t="shared" si="0"/>
        <v>0.05719988425925917</v>
      </c>
      <c r="K7" s="13">
        <v>7</v>
      </c>
    </row>
    <row r="8" spans="2:11" ht="21" customHeight="1">
      <c r="B8" s="9" t="s">
        <v>21</v>
      </c>
      <c r="C8" s="10" t="s">
        <v>22</v>
      </c>
      <c r="D8" s="10">
        <v>142</v>
      </c>
      <c r="E8" s="10" t="s">
        <v>18</v>
      </c>
      <c r="F8" s="10">
        <v>1.11</v>
      </c>
      <c r="G8" s="10"/>
      <c r="H8" s="11">
        <v>0.6622800925925926</v>
      </c>
      <c r="I8" s="7">
        <f t="shared" si="1"/>
        <v>0.04978009259259253</v>
      </c>
      <c r="J8" s="8">
        <f t="shared" si="0"/>
        <v>0.05525590277777771</v>
      </c>
      <c r="K8" s="6">
        <v>3</v>
      </c>
    </row>
    <row r="9" spans="2:11" ht="21" customHeight="1">
      <c r="B9" s="9" t="s">
        <v>23</v>
      </c>
      <c r="C9" s="10" t="s">
        <v>20</v>
      </c>
      <c r="D9" s="10">
        <v>61</v>
      </c>
      <c r="E9" s="10" t="s">
        <v>24</v>
      </c>
      <c r="F9" s="10">
        <v>1.19</v>
      </c>
      <c r="G9" s="10"/>
      <c r="H9" s="11">
        <v>0.6600694444444445</v>
      </c>
      <c r="I9" s="7">
        <f t="shared" si="1"/>
        <v>0.04756944444444444</v>
      </c>
      <c r="J9" s="8">
        <f t="shared" si="0"/>
        <v>0.05660763888888888</v>
      </c>
      <c r="K9" s="13">
        <v>6</v>
      </c>
    </row>
    <row r="10" spans="2:11" ht="21" customHeight="1">
      <c r="B10" s="9" t="s">
        <v>25</v>
      </c>
      <c r="C10" s="10" t="s">
        <v>26</v>
      </c>
      <c r="D10" s="10">
        <v>8053</v>
      </c>
      <c r="E10" s="10" t="s">
        <v>8</v>
      </c>
      <c r="F10" s="12">
        <v>1.17</v>
      </c>
      <c r="G10" s="12"/>
      <c r="H10" s="11">
        <v>0.6645601851851851</v>
      </c>
      <c r="I10" s="7">
        <f t="shared" si="1"/>
        <v>0.05206018518518507</v>
      </c>
      <c r="J10" s="8">
        <f t="shared" si="0"/>
        <v>0.06091041666666653</v>
      </c>
      <c r="K10" s="6">
        <v>10</v>
      </c>
    </row>
    <row r="11" spans="2:11" ht="21" customHeight="1">
      <c r="B11" s="9" t="s">
        <v>27</v>
      </c>
      <c r="C11" s="10" t="s">
        <v>28</v>
      </c>
      <c r="D11" s="10">
        <v>66</v>
      </c>
      <c r="E11" s="10" t="s">
        <v>8</v>
      </c>
      <c r="F11" s="10">
        <v>1.12</v>
      </c>
      <c r="G11" s="10"/>
      <c r="H11" s="11">
        <v>0.6621527777777778</v>
      </c>
      <c r="I11" s="7">
        <f t="shared" si="1"/>
        <v>0.04965277777777777</v>
      </c>
      <c r="J11" s="8">
        <f t="shared" si="0"/>
        <v>0.055611111111111104</v>
      </c>
      <c r="K11" s="13">
        <v>5</v>
      </c>
    </row>
    <row r="12" spans="2:11" ht="21" customHeight="1">
      <c r="B12" s="9" t="s">
        <v>29</v>
      </c>
      <c r="C12" s="10" t="s">
        <v>30</v>
      </c>
      <c r="D12" s="10">
        <v>265</v>
      </c>
      <c r="E12" s="10" t="s">
        <v>8</v>
      </c>
      <c r="F12" s="12">
        <v>1.04</v>
      </c>
      <c r="G12" s="12"/>
      <c r="H12" s="11">
        <v>0.6690162037037037</v>
      </c>
      <c r="I12" s="7">
        <f t="shared" si="1"/>
        <v>0.056516203703703694</v>
      </c>
      <c r="J12" s="8">
        <f t="shared" si="0"/>
        <v>0.058776851851851844</v>
      </c>
      <c r="K12" s="13">
        <v>8</v>
      </c>
    </row>
    <row r="13" spans="2:11" ht="21" customHeight="1">
      <c r="B13" s="9" t="s">
        <v>31</v>
      </c>
      <c r="C13" s="10" t="s">
        <v>32</v>
      </c>
      <c r="D13" s="10">
        <v>66</v>
      </c>
      <c r="E13" s="10" t="s">
        <v>8</v>
      </c>
      <c r="F13" s="10">
        <v>1.12</v>
      </c>
      <c r="G13" s="10"/>
      <c r="H13" s="11" t="s">
        <v>37</v>
      </c>
      <c r="I13" s="7" t="e">
        <f t="shared" si="1"/>
        <v>#VALUE!</v>
      </c>
      <c r="J13" s="8" t="e">
        <f t="shared" si="0"/>
        <v>#VALUE!</v>
      </c>
      <c r="K13" s="6">
        <v>11</v>
      </c>
    </row>
    <row r="14" spans="2:11" ht="21" customHeight="1">
      <c r="B14" s="9" t="s">
        <v>33</v>
      </c>
      <c r="C14" s="10" t="s">
        <v>34</v>
      </c>
      <c r="D14" s="10">
        <v>38</v>
      </c>
      <c r="E14" s="10" t="s">
        <v>8</v>
      </c>
      <c r="F14" s="12">
        <v>1.295</v>
      </c>
      <c r="G14" s="12"/>
      <c r="H14" s="11">
        <v>0.6549305555555556</v>
      </c>
      <c r="I14" s="7">
        <f t="shared" si="1"/>
        <v>0.04243055555555553</v>
      </c>
      <c r="J14" s="8">
        <f t="shared" si="0"/>
        <v>0.05494756944444441</v>
      </c>
      <c r="K14" s="13">
        <v>2</v>
      </c>
    </row>
    <row r="15" spans="2:11" ht="21" customHeight="1">
      <c r="B15" s="9" t="s">
        <v>35</v>
      </c>
      <c r="C15" s="10" t="s">
        <v>36</v>
      </c>
      <c r="D15" s="10">
        <v>9</v>
      </c>
      <c r="E15" s="10" t="s">
        <v>8</v>
      </c>
      <c r="F15" s="12">
        <v>1.25</v>
      </c>
      <c r="G15" s="12"/>
      <c r="H15" s="11">
        <v>0.656701388888889</v>
      </c>
      <c r="I15" s="7">
        <f t="shared" si="1"/>
        <v>0.044201388888888915</v>
      </c>
      <c r="J15" s="8">
        <f t="shared" si="0"/>
        <v>0.055251736111111144</v>
      </c>
      <c r="K15" s="6">
        <v>3</v>
      </c>
    </row>
    <row r="16" spans="2:11" ht="21" customHeight="1">
      <c r="B16" s="9"/>
      <c r="C16" s="10"/>
      <c r="D16" s="10"/>
      <c r="E16" s="10"/>
      <c r="F16" s="12"/>
      <c r="G16" s="12"/>
      <c r="H16" s="11"/>
      <c r="I16" s="7"/>
      <c r="J16" s="8"/>
      <c r="K16" s="13"/>
    </row>
    <row r="17" spans="2:11" ht="21" customHeight="1">
      <c r="B17" s="9"/>
      <c r="C17" s="10"/>
      <c r="D17" s="10"/>
      <c r="E17" s="10"/>
      <c r="F17" s="10"/>
      <c r="G17" s="10"/>
      <c r="H17" s="11"/>
      <c r="I17" s="7"/>
      <c r="J17" s="8"/>
      <c r="K17" s="6"/>
    </row>
    <row r="18" spans="2:11" ht="21" customHeight="1">
      <c r="B18" s="9"/>
      <c r="C18" s="10"/>
      <c r="D18" s="10"/>
      <c r="E18" s="10"/>
      <c r="F18" s="10"/>
      <c r="G18" s="10"/>
      <c r="H18" s="11"/>
      <c r="I18" s="7"/>
      <c r="J18" s="8"/>
      <c r="K18" s="13"/>
    </row>
    <row r="19" spans="2:11" ht="21" customHeight="1">
      <c r="B19" s="9"/>
      <c r="C19" s="10"/>
      <c r="D19" s="10"/>
      <c r="E19" s="10"/>
      <c r="F19" s="10"/>
      <c r="G19" s="10"/>
      <c r="H19" s="11"/>
      <c r="I19" s="7"/>
      <c r="J19" s="8"/>
      <c r="K19" s="6"/>
    </row>
    <row r="20" spans="2:11" ht="21" customHeight="1">
      <c r="B20" s="9"/>
      <c r="C20" s="10"/>
      <c r="D20" s="10"/>
      <c r="E20" s="10"/>
      <c r="F20" s="12"/>
      <c r="G20" s="12"/>
      <c r="H20" s="11"/>
      <c r="I20" s="7"/>
      <c r="J20" s="8"/>
      <c r="K20" s="13"/>
    </row>
    <row r="21" spans="2:11" ht="21" customHeight="1">
      <c r="B21" s="9"/>
      <c r="C21" s="10"/>
      <c r="D21" s="10"/>
      <c r="E21" s="10"/>
      <c r="F21" s="10"/>
      <c r="G21" s="10"/>
      <c r="H21" s="11"/>
      <c r="I21" s="7"/>
      <c r="J21" s="8"/>
      <c r="K21" s="6"/>
    </row>
    <row r="22" spans="2:11" ht="21" customHeight="1">
      <c r="B22" s="9"/>
      <c r="C22" s="9"/>
      <c r="D22" s="9"/>
      <c r="E22" s="9"/>
      <c r="F22" s="10"/>
      <c r="G22" s="10"/>
      <c r="H22" s="11"/>
      <c r="I22" s="7"/>
      <c r="J22" s="8"/>
      <c r="K22" s="13"/>
    </row>
    <row r="23" spans="2:11" ht="21" customHeight="1">
      <c r="B23" s="9"/>
      <c r="C23" s="9"/>
      <c r="D23" s="9"/>
      <c r="E23" s="9"/>
      <c r="F23" s="10"/>
      <c r="G23" s="10"/>
      <c r="H23" s="11"/>
      <c r="I23" s="7"/>
      <c r="J23" s="8"/>
      <c r="K23" s="6"/>
    </row>
    <row r="24" spans="2:11" ht="21" customHeight="1">
      <c r="B24" s="9"/>
      <c r="C24" s="9"/>
      <c r="D24" s="9"/>
      <c r="E24" s="9"/>
      <c r="F24" s="10"/>
      <c r="G24" s="10"/>
      <c r="H24" s="11"/>
      <c r="I24" s="7"/>
      <c r="J24" s="8"/>
      <c r="K24" s="13"/>
    </row>
    <row r="25" spans="2:11" ht="21" customHeight="1">
      <c r="B25" s="9"/>
      <c r="C25" s="9"/>
      <c r="D25" s="9"/>
      <c r="E25" s="9"/>
      <c r="F25" s="10"/>
      <c r="G25" s="10"/>
      <c r="H25" s="11"/>
      <c r="I25" s="7"/>
      <c r="J25" s="8"/>
      <c r="K25" s="6"/>
    </row>
    <row r="26" spans="2:11" ht="21" customHeight="1">
      <c r="B26" s="15"/>
      <c r="C26" s="15"/>
      <c r="D26" s="15"/>
      <c r="E26" s="15"/>
      <c r="F26" s="12"/>
      <c r="G26" s="12"/>
      <c r="H26" s="11"/>
      <c r="I26" s="7"/>
      <c r="J26" s="8"/>
      <c r="K26" s="13"/>
    </row>
    <row r="27" spans="2:11" ht="21" customHeight="1">
      <c r="B27" s="15"/>
      <c r="C27" s="15"/>
      <c r="D27" s="15"/>
      <c r="E27" s="15"/>
      <c r="F27" s="12"/>
      <c r="G27" s="12"/>
      <c r="H27" s="11"/>
      <c r="I27" s="7"/>
      <c r="J27" s="8"/>
      <c r="K27" s="13"/>
    </row>
  </sheetData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6"/>
  <sheetViews>
    <sheetView workbookViewId="0" topLeftCell="A16">
      <selection activeCell="D3" sqref="D3"/>
    </sheetView>
  </sheetViews>
  <sheetFormatPr defaultColWidth="9.140625" defaultRowHeight="12.75"/>
  <cols>
    <col min="2" max="2" width="17.7109375" style="0" bestFit="1" customWidth="1"/>
    <col min="3" max="3" width="12.140625" style="0" bestFit="1" customWidth="1"/>
    <col min="4" max="4" width="9.00390625" style="16" bestFit="1" customWidth="1"/>
    <col min="5" max="5" width="6.57421875" style="0" bestFit="1" customWidth="1"/>
    <col min="6" max="6" width="8.421875" style="0" bestFit="1" customWidth="1"/>
    <col min="7" max="7" width="8.421875" style="0" customWidth="1"/>
    <col min="8" max="10" width="17.28125" style="0" customWidth="1"/>
    <col min="11" max="11" width="5.8515625" style="0" bestFit="1" customWidth="1"/>
  </cols>
  <sheetData>
    <row r="1" ht="12.75">
      <c r="C1" t="s">
        <v>13</v>
      </c>
    </row>
    <row r="2" spans="3:4" ht="12.75">
      <c r="C2" t="s">
        <v>11</v>
      </c>
      <c r="D2" s="17">
        <v>0.6125</v>
      </c>
    </row>
    <row r="3" ht="12.75">
      <c r="D3" s="17"/>
    </row>
    <row r="4" ht="12.75">
      <c r="B4" s="23" t="s">
        <v>40</v>
      </c>
    </row>
    <row r="5" spans="2:11" ht="12.75">
      <c r="B5" s="1" t="s">
        <v>0</v>
      </c>
      <c r="C5" s="2" t="s">
        <v>1</v>
      </c>
      <c r="D5" s="2" t="s">
        <v>2</v>
      </c>
      <c r="E5" s="2" t="s">
        <v>3</v>
      </c>
      <c r="F5" s="2" t="s">
        <v>9</v>
      </c>
      <c r="G5" s="2" t="s">
        <v>10</v>
      </c>
      <c r="H5" s="2" t="s">
        <v>4</v>
      </c>
      <c r="I5" s="3" t="s">
        <v>5</v>
      </c>
      <c r="J5" s="4" t="s">
        <v>6</v>
      </c>
      <c r="K5" s="2" t="s">
        <v>7</v>
      </c>
    </row>
    <row r="6" spans="2:11" ht="21" customHeight="1">
      <c r="B6" s="5" t="s">
        <v>14</v>
      </c>
      <c r="C6" s="6" t="s">
        <v>15</v>
      </c>
      <c r="D6" s="6">
        <v>369</v>
      </c>
      <c r="E6" s="6" t="s">
        <v>16</v>
      </c>
      <c r="F6" s="6">
        <v>1.18</v>
      </c>
      <c r="G6" s="6"/>
      <c r="H6" s="7">
        <v>0.6582986111111111</v>
      </c>
      <c r="I6" s="7">
        <f>H6-$D$2</f>
        <v>0.045798611111111054</v>
      </c>
      <c r="J6" s="8">
        <f>F6*I6</f>
        <v>0.05404236111111104</v>
      </c>
      <c r="K6" s="13">
        <v>1</v>
      </c>
    </row>
    <row r="7" spans="2:11" ht="21" customHeight="1">
      <c r="B7" s="5" t="s">
        <v>17</v>
      </c>
      <c r="C7" s="6" t="s">
        <v>12</v>
      </c>
      <c r="D7" s="6">
        <v>3</v>
      </c>
      <c r="E7" s="6" t="s">
        <v>18</v>
      </c>
      <c r="F7" s="6">
        <v>1.14</v>
      </c>
      <c r="G7" s="14"/>
      <c r="H7" s="11">
        <v>0.6647569444444444</v>
      </c>
      <c r="I7" s="7">
        <f>H7-$D$2</f>
        <v>0.0522569444444444</v>
      </c>
      <c r="J7" s="8">
        <f>F7*I7</f>
        <v>0.05957291666666661</v>
      </c>
      <c r="K7" s="6">
        <v>9</v>
      </c>
    </row>
    <row r="8" spans="2:11" ht="21" customHeight="1">
      <c r="B8" s="9" t="s">
        <v>19</v>
      </c>
      <c r="C8" s="10" t="s">
        <v>20</v>
      </c>
      <c r="D8" s="10">
        <v>196</v>
      </c>
      <c r="E8" s="10" t="s">
        <v>18</v>
      </c>
      <c r="F8" s="12">
        <v>1.19</v>
      </c>
      <c r="G8" s="12"/>
      <c r="H8" s="11">
        <v>0.6605671296296296</v>
      </c>
      <c r="I8" s="7">
        <f>H8-$D$2</f>
        <v>0.04806712962962956</v>
      </c>
      <c r="J8" s="8">
        <f>F8*I8</f>
        <v>0.05719988425925917</v>
      </c>
      <c r="K8" s="13">
        <v>7</v>
      </c>
    </row>
    <row r="9" spans="2:11" ht="21" customHeight="1">
      <c r="B9" s="9" t="s">
        <v>21</v>
      </c>
      <c r="C9" s="10" t="s">
        <v>22</v>
      </c>
      <c r="D9" s="10">
        <v>142</v>
      </c>
      <c r="E9" s="10" t="s">
        <v>18</v>
      </c>
      <c r="F9" s="10">
        <v>1.11</v>
      </c>
      <c r="G9" s="10"/>
      <c r="H9" s="11">
        <v>0.6622800925925926</v>
      </c>
      <c r="I9" s="7">
        <f>H9-$D$2</f>
        <v>0.04978009259259253</v>
      </c>
      <c r="J9" s="8">
        <f>F9*I9</f>
        <v>0.05525590277777771</v>
      </c>
      <c r="K9" s="6">
        <v>3</v>
      </c>
    </row>
    <row r="10" spans="2:11" ht="21" customHeight="1">
      <c r="B10" s="9"/>
      <c r="C10" s="10"/>
      <c r="D10" s="10"/>
      <c r="E10" s="10"/>
      <c r="F10" s="12"/>
      <c r="G10" s="12"/>
      <c r="H10" s="11"/>
      <c r="I10" s="7"/>
      <c r="J10" s="8"/>
      <c r="K10" s="13">
        <f>SUM(K6:K9)</f>
        <v>20</v>
      </c>
    </row>
    <row r="12" ht="12.75">
      <c r="B12" s="23" t="s">
        <v>39</v>
      </c>
    </row>
    <row r="13" spans="2:11" ht="12.75">
      <c r="B13" s="1" t="s">
        <v>0</v>
      </c>
      <c r="C13" s="2" t="s">
        <v>1</v>
      </c>
      <c r="D13" s="2" t="s">
        <v>2</v>
      </c>
      <c r="E13" s="2" t="s">
        <v>3</v>
      </c>
      <c r="F13" s="2" t="s">
        <v>9</v>
      </c>
      <c r="G13" s="2" t="s">
        <v>10</v>
      </c>
      <c r="H13" s="2" t="s">
        <v>4</v>
      </c>
      <c r="I13" s="3" t="s">
        <v>5</v>
      </c>
      <c r="J13" s="4" t="s">
        <v>6</v>
      </c>
      <c r="K13" s="2" t="s">
        <v>7</v>
      </c>
    </row>
    <row r="14" spans="2:11" ht="21" customHeight="1">
      <c r="B14" s="9" t="s">
        <v>33</v>
      </c>
      <c r="C14" s="10" t="s">
        <v>34</v>
      </c>
      <c r="D14" s="10">
        <v>38</v>
      </c>
      <c r="E14" s="10" t="s">
        <v>8</v>
      </c>
      <c r="F14" s="12">
        <v>1.295</v>
      </c>
      <c r="G14" s="12"/>
      <c r="H14" s="11">
        <v>0.6549305555555556</v>
      </c>
      <c r="I14" s="7">
        <f>H14-$D$2</f>
        <v>0.04243055555555553</v>
      </c>
      <c r="J14" s="8">
        <f>F14*I14</f>
        <v>0.05494756944444441</v>
      </c>
      <c r="K14" s="13">
        <v>2</v>
      </c>
    </row>
    <row r="15" spans="2:11" ht="21" customHeight="1">
      <c r="B15" s="9" t="s">
        <v>35</v>
      </c>
      <c r="C15" s="10" t="s">
        <v>36</v>
      </c>
      <c r="D15" s="10">
        <v>9</v>
      </c>
      <c r="E15" s="10" t="s">
        <v>8</v>
      </c>
      <c r="F15" s="12">
        <v>1.25</v>
      </c>
      <c r="G15" s="12"/>
      <c r="H15" s="11">
        <v>0.656701388888889</v>
      </c>
      <c r="I15" s="7">
        <f>H15-$D$2</f>
        <v>0.044201388888888915</v>
      </c>
      <c r="J15" s="8">
        <f>F15*I15</f>
        <v>0.055251736111111144</v>
      </c>
      <c r="K15" s="6">
        <v>3</v>
      </c>
    </row>
    <row r="16" spans="2:11" ht="21" customHeight="1">
      <c r="B16" s="9" t="s">
        <v>27</v>
      </c>
      <c r="C16" s="10" t="s">
        <v>28</v>
      </c>
      <c r="D16" s="10">
        <v>66</v>
      </c>
      <c r="E16" s="10" t="s">
        <v>8</v>
      </c>
      <c r="F16" s="10">
        <v>1.12</v>
      </c>
      <c r="G16" s="10"/>
      <c r="H16" s="11">
        <v>0.6622800925925926</v>
      </c>
      <c r="I16" s="7">
        <f>H16-$D$2</f>
        <v>0.04978009259259253</v>
      </c>
      <c r="J16" s="8">
        <f>F16*I16</f>
        <v>0.05575370370370364</v>
      </c>
      <c r="K16" s="13">
        <v>5</v>
      </c>
    </row>
    <row r="17" spans="2:11" ht="21" customHeight="1">
      <c r="B17" s="9" t="s">
        <v>29</v>
      </c>
      <c r="C17" s="10" t="s">
        <v>30</v>
      </c>
      <c r="D17" s="10">
        <v>265</v>
      </c>
      <c r="E17" s="10" t="s">
        <v>8</v>
      </c>
      <c r="F17" s="12">
        <v>1.04</v>
      </c>
      <c r="G17" s="12"/>
      <c r="H17" s="11">
        <v>0.6690162037037037</v>
      </c>
      <c r="I17" s="7">
        <f>H17-$D$2</f>
        <v>0.056516203703703694</v>
      </c>
      <c r="J17" s="8">
        <f>F17*I17</f>
        <v>0.058776851851851844</v>
      </c>
      <c r="K17" s="13">
        <v>8</v>
      </c>
    </row>
    <row r="18" spans="2:11" ht="21" customHeight="1">
      <c r="B18" s="9"/>
      <c r="C18" s="10"/>
      <c r="D18" s="10"/>
      <c r="E18" s="10"/>
      <c r="F18" s="12"/>
      <c r="G18" s="12"/>
      <c r="H18" s="11"/>
      <c r="I18" s="7"/>
      <c r="J18" s="8"/>
      <c r="K18" s="13"/>
    </row>
    <row r="19" spans="2:11" ht="21" customHeight="1">
      <c r="B19" s="9"/>
      <c r="C19" s="10"/>
      <c r="D19" s="10"/>
      <c r="E19" s="10"/>
      <c r="F19" s="12"/>
      <c r="G19" s="12"/>
      <c r="H19" s="11"/>
      <c r="I19" s="7"/>
      <c r="J19" s="8"/>
      <c r="K19" s="13">
        <f>SUM(K14:K18)</f>
        <v>18</v>
      </c>
    </row>
    <row r="21" spans="2:11" ht="21" customHeight="1">
      <c r="B21" s="24" t="s">
        <v>24</v>
      </c>
      <c r="C21" s="14"/>
      <c r="D21" s="14"/>
      <c r="E21" s="14"/>
      <c r="F21" s="18"/>
      <c r="G21" s="18"/>
      <c r="H21" s="19"/>
      <c r="I21" s="19"/>
      <c r="J21" s="20"/>
      <c r="K21" s="21"/>
    </row>
    <row r="22" spans="2:11" ht="12.75">
      <c r="B22" s="1" t="s">
        <v>0</v>
      </c>
      <c r="C22" s="2" t="s">
        <v>1</v>
      </c>
      <c r="D22" s="2" t="s">
        <v>2</v>
      </c>
      <c r="E22" s="2" t="s">
        <v>3</v>
      </c>
      <c r="F22" s="2" t="s">
        <v>9</v>
      </c>
      <c r="G22" s="2" t="s">
        <v>10</v>
      </c>
      <c r="H22" s="2" t="s">
        <v>4</v>
      </c>
      <c r="I22" s="3" t="s">
        <v>5</v>
      </c>
      <c r="J22" s="4" t="s">
        <v>6</v>
      </c>
      <c r="K22" s="2" t="s">
        <v>7</v>
      </c>
    </row>
    <row r="23" spans="2:11" ht="21" customHeight="1">
      <c r="B23" s="9" t="s">
        <v>23</v>
      </c>
      <c r="C23" s="10" t="s">
        <v>20</v>
      </c>
      <c r="D23" s="10">
        <v>61</v>
      </c>
      <c r="E23" s="10" t="s">
        <v>24</v>
      </c>
      <c r="F23" s="10">
        <v>1.19</v>
      </c>
      <c r="G23" s="10"/>
      <c r="H23" s="11">
        <v>0.6600694444444445</v>
      </c>
      <c r="I23" s="7">
        <f>H23-$D$2</f>
        <v>0.04756944444444444</v>
      </c>
      <c r="J23" s="8">
        <f>F23*I23</f>
        <v>0.05660763888888888</v>
      </c>
      <c r="K23" s="13">
        <v>6</v>
      </c>
    </row>
    <row r="24" spans="2:11" ht="21" customHeight="1">
      <c r="B24" s="5"/>
      <c r="C24" s="6"/>
      <c r="D24" s="6"/>
      <c r="E24" s="6"/>
      <c r="F24" s="6"/>
      <c r="G24" s="14"/>
      <c r="H24" s="11" t="s">
        <v>37</v>
      </c>
      <c r="I24" s="7"/>
      <c r="J24" s="8"/>
      <c r="K24" s="6">
        <v>11</v>
      </c>
    </row>
    <row r="25" spans="2:11" ht="21" customHeight="1">
      <c r="B25" s="9"/>
      <c r="C25" s="10"/>
      <c r="D25" s="10"/>
      <c r="E25" s="10"/>
      <c r="F25" s="12"/>
      <c r="G25" s="12"/>
      <c r="H25" s="11" t="s">
        <v>37</v>
      </c>
      <c r="I25" s="7"/>
      <c r="J25" s="8"/>
      <c r="K25" s="13">
        <v>11</v>
      </c>
    </row>
    <row r="26" spans="2:11" ht="21" customHeight="1">
      <c r="B26" s="9"/>
      <c r="C26" s="9"/>
      <c r="D26" s="10"/>
      <c r="E26" s="9"/>
      <c r="F26" s="10"/>
      <c r="G26" s="10"/>
      <c r="H26" s="11" t="s">
        <v>37</v>
      </c>
      <c r="I26" s="7"/>
      <c r="J26" s="8"/>
      <c r="K26" s="13">
        <v>11</v>
      </c>
    </row>
    <row r="27" spans="2:11" ht="21" customHeight="1">
      <c r="B27" s="9"/>
      <c r="C27" s="10"/>
      <c r="D27" s="10"/>
      <c r="E27" s="10"/>
      <c r="F27" s="12"/>
      <c r="G27" s="12"/>
      <c r="H27" s="11"/>
      <c r="I27" s="7"/>
      <c r="J27" s="8"/>
      <c r="K27" s="13">
        <f>SUM(K23:K26)</f>
        <v>39</v>
      </c>
    </row>
    <row r="29" ht="12.75">
      <c r="B29" s="23" t="s">
        <v>38</v>
      </c>
    </row>
    <row r="30" spans="2:11" ht="12.75">
      <c r="B30" s="1" t="s">
        <v>0</v>
      </c>
      <c r="C30" s="2" t="s">
        <v>1</v>
      </c>
      <c r="D30" s="2" t="s">
        <v>2</v>
      </c>
      <c r="E30" s="2" t="s">
        <v>3</v>
      </c>
      <c r="F30" s="2" t="s">
        <v>9</v>
      </c>
      <c r="G30" s="2" t="s">
        <v>10</v>
      </c>
      <c r="H30" s="2" t="s">
        <v>4</v>
      </c>
      <c r="I30" s="3" t="s">
        <v>5</v>
      </c>
      <c r="J30" s="4" t="s">
        <v>6</v>
      </c>
      <c r="K30" s="2" t="s">
        <v>7</v>
      </c>
    </row>
    <row r="31" spans="2:11" ht="21" customHeight="1">
      <c r="B31" s="9" t="s">
        <v>25</v>
      </c>
      <c r="C31" s="10" t="s">
        <v>26</v>
      </c>
      <c r="D31" s="10">
        <v>8053</v>
      </c>
      <c r="E31" s="10" t="s">
        <v>8</v>
      </c>
      <c r="F31" s="12">
        <v>1.17</v>
      </c>
      <c r="G31" s="12"/>
      <c r="H31" s="11">
        <v>0.6645601851851851</v>
      </c>
      <c r="I31" s="7">
        <f>H31-$D$2</f>
        <v>0.05206018518518507</v>
      </c>
      <c r="J31" s="8">
        <f>F31*I31</f>
        <v>0.06091041666666653</v>
      </c>
      <c r="K31" s="6">
        <v>10</v>
      </c>
    </row>
    <row r="32" spans="2:11" ht="21" customHeight="1">
      <c r="B32" s="9" t="s">
        <v>31</v>
      </c>
      <c r="C32" s="10" t="s">
        <v>32</v>
      </c>
      <c r="D32" s="10">
        <v>66</v>
      </c>
      <c r="E32" s="10" t="s">
        <v>8</v>
      </c>
      <c r="F32" s="10">
        <v>1.12</v>
      </c>
      <c r="G32" s="10"/>
      <c r="H32" s="11" t="s">
        <v>37</v>
      </c>
      <c r="I32" s="7" t="e">
        <f>H32-$D$2</f>
        <v>#VALUE!</v>
      </c>
      <c r="J32" s="8" t="e">
        <f>F32*I32</f>
        <v>#VALUE!</v>
      </c>
      <c r="K32" s="6">
        <v>11</v>
      </c>
    </row>
    <row r="33" spans="2:11" ht="21" customHeight="1">
      <c r="B33" s="9"/>
      <c r="C33" s="10"/>
      <c r="D33" s="10"/>
      <c r="E33" s="10"/>
      <c r="F33" s="10"/>
      <c r="G33" s="10"/>
      <c r="H33" s="11" t="s">
        <v>37</v>
      </c>
      <c r="I33" s="7"/>
      <c r="J33" s="8"/>
      <c r="K33" s="13">
        <v>11</v>
      </c>
    </row>
    <row r="34" spans="2:11" ht="21" customHeight="1">
      <c r="B34" s="9"/>
      <c r="C34" s="10"/>
      <c r="D34" s="10"/>
      <c r="E34" s="10"/>
      <c r="F34" s="12"/>
      <c r="G34" s="12"/>
      <c r="H34" s="11" t="s">
        <v>37</v>
      </c>
      <c r="I34" s="7"/>
      <c r="J34" s="8"/>
      <c r="K34" s="13">
        <v>11</v>
      </c>
    </row>
    <row r="35" spans="2:11" ht="21" customHeight="1">
      <c r="B35" s="9"/>
      <c r="C35" s="10"/>
      <c r="D35" s="10"/>
      <c r="E35" s="10"/>
      <c r="F35" s="12"/>
      <c r="G35" s="12"/>
      <c r="H35" s="11"/>
      <c r="I35" s="7"/>
      <c r="J35" s="8"/>
      <c r="K35" s="13"/>
    </row>
    <row r="36" spans="2:11" ht="21" customHeight="1">
      <c r="B36" s="9"/>
      <c r="C36" s="10"/>
      <c r="D36" s="10"/>
      <c r="E36" s="10"/>
      <c r="F36" s="12"/>
      <c r="G36" s="12"/>
      <c r="H36" s="11"/>
      <c r="I36" s="7"/>
      <c r="J36" s="8"/>
      <c r="K36" s="13">
        <f>SUM(K31:K35)</f>
        <v>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- Office 2003 ver 3.9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e228740</dc:creator>
  <cp:keywords/>
  <dc:description/>
  <cp:lastModifiedBy>algplu</cp:lastModifiedBy>
  <cp:lastPrinted>2011-08-20T11:23:16Z</cp:lastPrinted>
  <dcterms:created xsi:type="dcterms:W3CDTF">2010-05-11T17:27:48Z</dcterms:created>
  <dcterms:modified xsi:type="dcterms:W3CDTF">2011-08-22T07:56:50Z</dcterms:modified>
  <cp:category/>
  <cp:version/>
  <cp:contentType/>
  <cp:contentStatus/>
</cp:coreProperties>
</file>